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<sst xmlns="http://schemas.openxmlformats.org/spreadsheetml/2006/main" count="38" uniqueCount="38">
  <si>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К.А.Екимова</t>
  </si>
  <si>
    <t>13</t>
  </si>
  <si>
    <t>Дон-16, Дон-20, Дон-31,5, КС Лемакс, Кебер, Уют, КСУВ, Сармат,</t>
  </si>
  <si>
    <t>Водонагреватель емкостной:</t>
  </si>
  <si>
    <t>8</t>
  </si>
  <si>
    <t>7</t>
  </si>
  <si>
    <t>6</t>
  </si>
  <si>
    <t>5</t>
  </si>
  <si>
    <t>4</t>
  </si>
  <si>
    <t>3</t>
  </si>
  <si>
    <t>2</t>
  </si>
  <si>
    <t>1</t>
  </si>
  <si>
    <t>Относительное отклонение</t>
  </si>
  <si>
    <t>Абсолютное отклонение</t>
  </si>
  <si>
    <t>Договорная цена 2012 г., руб.                      (с НДС)</t>
  </si>
  <si>
    <t>Наименование газового оборудования</t>
  </si>
  <si>
    <t>№ п/п</t>
  </si>
  <si>
    <t xml:space="preserve">Расценки на выполнение ТО ВДГО </t>
  </si>
  <si>
    <t>Котел с вентиляторной горелкой мощностью от 31 до 60 кВт (с бойлером и без бойлера)</t>
  </si>
  <si>
    <t>Котел с вентиляторной горелкой мощностью до 30 кВт (с бойлером и без бойлера)</t>
  </si>
  <si>
    <t>Котел с атмосферной горелкой мощностью до 30 кВт (с бойлером и без бойлера)</t>
  </si>
  <si>
    <t>Котел с атмосферной горелкой мощностью от 31 до 60 кВт (с бойлером и без бойлера)</t>
  </si>
  <si>
    <t>9</t>
  </si>
  <si>
    <t>10</t>
  </si>
  <si>
    <t>11</t>
  </si>
  <si>
    <t>12</t>
  </si>
  <si>
    <t>Договорная цена на 2017 г., руб.                       (с НДС)</t>
  </si>
  <si>
    <t>АОГВ-11, АОГВ-15, АОГВ-20</t>
  </si>
  <si>
    <t>ТО емкостного водонагревателя типа КЧМ, Ишма</t>
  </si>
  <si>
    <t>ТО отопительной печи с автоматикой</t>
  </si>
  <si>
    <t>ТО проточного автоматического водонагревателя</t>
  </si>
  <si>
    <t>ТО плиты газовой двухгорелочной</t>
  </si>
  <si>
    <t xml:space="preserve">ТО плиты газовой трехгорелочной </t>
  </si>
  <si>
    <t>ТО плиты газовой четырехгорелочной</t>
  </si>
  <si>
    <t>ТО плиты газовой более четырех горелок</t>
  </si>
  <si>
    <t>Техническое обслуживание варочной панели</t>
  </si>
  <si>
    <t>Техническое обслуживание духового шкафа</t>
  </si>
  <si>
    <t>АГВ-80, АГВ-120, АОГВ-6,3, АОГВ-10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</si>
</sst>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4" fontId="38" fillId="0" borderId="14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164" fontId="38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164" fontId="38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37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38" fillId="0" borderId="14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15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164" fontId="38" fillId="0" borderId="14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28" fillId="0" borderId="25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164" fontId="38" fillId="0" borderId="12" xfId="0" applyNumberFormat="1" applyFont="1" applyBorder="1" applyAlignment="1">
      <alignment horizontal="center" vertical="center" wrapText="1"/>
    </xf>
    <xf numFmtId="4" fontId="38" fillId="0" borderId="12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" fontId="38" fillId="0" borderId="14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49" fontId="0" fillId="0" borderId="30" xfId="0" applyNumberFormat="1" applyBorder="1" applyAlignment="1">
      <alignment horizontal="left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left" vertical="center" wrapText="1"/>
    </xf>
    <xf numFmtId="49" fontId="0" fillId="0" borderId="33" xfId="0" applyNumberForma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6"/>
  <sheetViews>
    <sheetView tabSelected="1" zoomScalePageLayoutView="0" workbookViewId="0" topLeftCell="A1">
      <selection activeCell="L6" sqref="L6:L22"/>
    </sheetView>
  </sheetViews>
  <sheetFormatPr defaultColWidth="9.140625" defaultRowHeight="15"/>
  <cols>
    <col min="2" max="2" width="4.28125" style="0" customWidth="1"/>
    <col min="3" max="5" width="12.7109375" style="0" customWidth="1"/>
    <col min="6" max="11" width="0" style="0" hidden="1" customWidth="1"/>
    <col min="12" max="12" width="21.57421875" style="14" customWidth="1"/>
    <col min="13" max="13" width="10.7109375" style="0" bestFit="1" customWidth="1"/>
  </cols>
  <sheetData>
    <row r="2" spans="2:11" ht="18.75"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</row>
    <row r="3" ht="15.75" thickBot="1"/>
    <row r="4" spans="2:13" ht="24" customHeight="1">
      <c r="B4" s="29" t="s">
        <v>16</v>
      </c>
      <c r="C4" s="23" t="s">
        <v>15</v>
      </c>
      <c r="D4" s="24"/>
      <c r="E4" s="25"/>
      <c r="F4" s="23" t="s">
        <v>14</v>
      </c>
      <c r="G4" s="35"/>
      <c r="H4" s="23" t="s">
        <v>13</v>
      </c>
      <c r="I4" s="35"/>
      <c r="J4" s="47" t="s">
        <v>12</v>
      </c>
      <c r="K4" s="35"/>
      <c r="L4" s="33" t="s">
        <v>26</v>
      </c>
      <c r="M4" s="12"/>
    </row>
    <row r="5" spans="2:13" ht="64.5" customHeight="1" thickBot="1">
      <c r="B5" s="30"/>
      <c r="C5" s="26"/>
      <c r="D5" s="27"/>
      <c r="E5" s="28"/>
      <c r="F5" s="26"/>
      <c r="G5" s="36"/>
      <c r="H5" s="26"/>
      <c r="I5" s="36"/>
      <c r="J5" s="48"/>
      <c r="K5" s="36"/>
      <c r="L5" s="34"/>
      <c r="M5" s="12"/>
    </row>
    <row r="6" spans="2:14" ht="24" customHeight="1">
      <c r="B6" s="2" t="s">
        <v>11</v>
      </c>
      <c r="C6" s="20" t="s">
        <v>31</v>
      </c>
      <c r="D6" s="21"/>
      <c r="E6" s="21"/>
      <c r="F6" s="37">
        <v>158</v>
      </c>
      <c r="G6" s="37"/>
      <c r="H6" s="38" t="e">
        <f>#REF!-F6</f>
        <v>#REF!</v>
      </c>
      <c r="I6" s="39"/>
      <c r="J6" s="44" t="e">
        <f>ROUND(((#REF!/F6)*100),2)</f>
        <v>#REF!</v>
      </c>
      <c r="K6" s="45"/>
      <c r="L6" s="15">
        <v>372</v>
      </c>
      <c r="M6" s="4"/>
      <c r="N6" s="3"/>
    </row>
    <row r="7" spans="2:14" ht="24" customHeight="1">
      <c r="B7" s="1" t="s">
        <v>10</v>
      </c>
      <c r="C7" s="20" t="s">
        <v>32</v>
      </c>
      <c r="D7" s="21"/>
      <c r="E7" s="21"/>
      <c r="F7" s="22">
        <v>183</v>
      </c>
      <c r="G7" s="22"/>
      <c r="H7" s="42" t="e">
        <f>#REF!-F7</f>
        <v>#REF!</v>
      </c>
      <c r="I7" s="43"/>
      <c r="J7" s="44" t="e">
        <f>ROUND(((#REF!/F7)*100),2)</f>
        <v>#REF!</v>
      </c>
      <c r="K7" s="45"/>
      <c r="L7" s="15">
        <v>432</v>
      </c>
      <c r="M7" s="4"/>
      <c r="N7" s="3"/>
    </row>
    <row r="8" spans="2:14" ht="24" customHeight="1">
      <c r="B8" s="1" t="s">
        <v>9</v>
      </c>
      <c r="C8" s="20" t="s">
        <v>33</v>
      </c>
      <c r="D8" s="21"/>
      <c r="E8" s="21"/>
      <c r="F8" s="22">
        <v>209</v>
      </c>
      <c r="G8" s="22"/>
      <c r="H8" s="42" t="e">
        <f>#REF!-F8</f>
        <v>#REF!</v>
      </c>
      <c r="I8" s="43"/>
      <c r="J8" s="44" t="e">
        <f>ROUND(((#REF!/F8)*100),2)</f>
        <v>#REF!</v>
      </c>
      <c r="K8" s="45"/>
      <c r="L8" s="15">
        <v>492</v>
      </c>
      <c r="M8" s="4"/>
      <c r="N8" s="3"/>
    </row>
    <row r="9" spans="2:14" ht="36" customHeight="1">
      <c r="B9" s="2" t="s">
        <v>8</v>
      </c>
      <c r="C9" s="31" t="s">
        <v>34</v>
      </c>
      <c r="D9" s="32"/>
      <c r="E9" s="32"/>
      <c r="F9" s="22">
        <v>307</v>
      </c>
      <c r="G9" s="22"/>
      <c r="H9" s="42" t="e">
        <f>#REF!-F9</f>
        <v>#REF!</v>
      </c>
      <c r="I9" s="43"/>
      <c r="J9" s="44" t="e">
        <f>ROUND(((#REF!/F9)*100),2)</f>
        <v>#REF!</v>
      </c>
      <c r="K9" s="45"/>
      <c r="L9" s="15">
        <v>562</v>
      </c>
      <c r="M9" s="4"/>
      <c r="N9" s="3"/>
    </row>
    <row r="10" spans="2:14" ht="36" customHeight="1">
      <c r="B10" s="10" t="s">
        <v>7</v>
      </c>
      <c r="C10" s="49" t="s">
        <v>35</v>
      </c>
      <c r="D10" s="50"/>
      <c r="E10" s="31"/>
      <c r="F10" s="9"/>
      <c r="G10" s="9"/>
      <c r="H10" s="7"/>
      <c r="I10" s="8"/>
      <c r="J10" s="5"/>
      <c r="K10" s="11"/>
      <c r="L10" s="15">
        <v>372</v>
      </c>
      <c r="M10" s="4"/>
      <c r="N10" s="3"/>
    </row>
    <row r="11" spans="2:14" ht="36" customHeight="1">
      <c r="B11" s="10" t="s">
        <v>6</v>
      </c>
      <c r="C11" s="49" t="s">
        <v>36</v>
      </c>
      <c r="D11" s="50"/>
      <c r="E11" s="31"/>
      <c r="F11" s="9"/>
      <c r="G11" s="9"/>
      <c r="H11" s="7"/>
      <c r="I11" s="8"/>
      <c r="J11" s="5"/>
      <c r="K11" s="11"/>
      <c r="L11" s="15">
        <v>226</v>
      </c>
      <c r="M11" s="4"/>
      <c r="N11" s="3"/>
    </row>
    <row r="12" spans="2:14" ht="32.25" customHeight="1">
      <c r="B12" s="2" t="s">
        <v>5</v>
      </c>
      <c r="C12" s="31" t="s">
        <v>30</v>
      </c>
      <c r="D12" s="32"/>
      <c r="E12" s="32"/>
      <c r="F12" s="22">
        <v>242</v>
      </c>
      <c r="G12" s="22"/>
      <c r="H12" s="42" t="e">
        <f>#REF!-F12</f>
        <v>#REF!</v>
      </c>
      <c r="I12" s="43"/>
      <c r="J12" s="44" t="e">
        <f>ROUND(((#REF!/F12)*100),2)</f>
        <v>#REF!</v>
      </c>
      <c r="K12" s="45"/>
      <c r="L12" s="15">
        <v>392</v>
      </c>
      <c r="M12" s="4"/>
      <c r="N12" s="3"/>
    </row>
    <row r="13" spans="2:14" ht="24" customHeight="1">
      <c r="B13" s="10" t="s">
        <v>4</v>
      </c>
      <c r="C13" s="31" t="s">
        <v>29</v>
      </c>
      <c r="D13" s="32"/>
      <c r="E13" s="32"/>
      <c r="F13" s="22">
        <v>120</v>
      </c>
      <c r="G13" s="22"/>
      <c r="H13" s="42" t="e">
        <f>#REF!-F13</f>
        <v>#REF!</v>
      </c>
      <c r="I13" s="43"/>
      <c r="J13" s="44" t="e">
        <f>ROUND(((#REF!/F13)*100),2)</f>
        <v>#REF!</v>
      </c>
      <c r="K13" s="45"/>
      <c r="L13" s="15">
        <v>222</v>
      </c>
      <c r="M13" s="4"/>
      <c r="N13" s="3"/>
    </row>
    <row r="14" spans="2:15" ht="24" customHeight="1">
      <c r="B14" s="40" t="s">
        <v>22</v>
      </c>
      <c r="C14" s="32" t="s">
        <v>3</v>
      </c>
      <c r="D14" s="32"/>
      <c r="E14" s="32"/>
      <c r="F14" s="32"/>
      <c r="G14" s="32"/>
      <c r="H14" s="32"/>
      <c r="I14" s="32"/>
      <c r="J14" s="32"/>
      <c r="K14" s="46"/>
      <c r="L14" s="16"/>
      <c r="M14" s="3"/>
      <c r="N14" s="3"/>
      <c r="O14" s="3"/>
    </row>
    <row r="15" spans="2:15" ht="36" customHeight="1">
      <c r="B15" s="41"/>
      <c r="C15" s="31" t="s">
        <v>37</v>
      </c>
      <c r="D15" s="32"/>
      <c r="E15" s="32"/>
      <c r="F15" s="22">
        <v>231</v>
      </c>
      <c r="G15" s="22"/>
      <c r="H15" s="42" t="e">
        <f>#REF!-F15</f>
        <v>#REF!</v>
      </c>
      <c r="I15" s="43"/>
      <c r="J15" s="44" t="e">
        <f>ROUND(((#REF!/F15)*100),2)</f>
        <v>#REF!</v>
      </c>
      <c r="K15" s="45"/>
      <c r="L15" s="15">
        <v>374</v>
      </c>
      <c r="M15" s="4"/>
      <c r="N15" s="3"/>
      <c r="O15" s="3"/>
    </row>
    <row r="16" spans="2:15" ht="36" customHeight="1">
      <c r="B16" s="41"/>
      <c r="C16" s="31" t="s">
        <v>27</v>
      </c>
      <c r="D16" s="32"/>
      <c r="E16" s="32"/>
      <c r="F16" s="22">
        <v>325</v>
      </c>
      <c r="G16" s="22"/>
      <c r="H16" s="42" t="e">
        <f>#REF!-F16</f>
        <v>#REF!</v>
      </c>
      <c r="I16" s="43"/>
      <c r="J16" s="44" t="e">
        <f>ROUND(((#REF!/F16)*100),2)</f>
        <v>#REF!</v>
      </c>
      <c r="K16" s="45"/>
      <c r="L16" s="15">
        <v>422</v>
      </c>
      <c r="M16" s="4"/>
      <c r="N16" s="3"/>
      <c r="O16" s="3"/>
    </row>
    <row r="17" spans="2:15" ht="36" customHeight="1">
      <c r="B17" s="41"/>
      <c r="C17" s="31" t="s">
        <v>2</v>
      </c>
      <c r="D17" s="32"/>
      <c r="E17" s="32"/>
      <c r="F17" s="22">
        <v>373</v>
      </c>
      <c r="G17" s="22"/>
      <c r="H17" s="42" t="e">
        <f>#REF!-F17</f>
        <v>#REF!</v>
      </c>
      <c r="I17" s="43"/>
      <c r="J17" s="44" t="e">
        <f>ROUND(((#REF!/F17)*100),2)</f>
        <v>#REF!</v>
      </c>
      <c r="K17" s="45"/>
      <c r="L17" s="15">
        <v>605</v>
      </c>
      <c r="M17" s="4"/>
      <c r="N17" s="3"/>
      <c r="O17" s="3"/>
    </row>
    <row r="18" spans="2:15" ht="29.25" customHeight="1">
      <c r="B18" s="41"/>
      <c r="C18" s="31" t="s">
        <v>28</v>
      </c>
      <c r="D18" s="32"/>
      <c r="E18" s="32"/>
      <c r="F18" s="22">
        <v>449</v>
      </c>
      <c r="G18" s="22"/>
      <c r="H18" s="42" t="e">
        <f>#REF!-F18</f>
        <v>#REF!</v>
      </c>
      <c r="I18" s="43"/>
      <c r="J18" s="44" t="e">
        <f>ROUND(((#REF!/F18)*100),2)</f>
        <v>#REF!</v>
      </c>
      <c r="K18" s="45"/>
      <c r="L18" s="15">
        <v>727</v>
      </c>
      <c r="M18" s="4"/>
      <c r="N18" s="3"/>
      <c r="O18" s="3"/>
    </row>
    <row r="19" spans="2:15" ht="51.75" customHeight="1">
      <c r="B19" s="10" t="s">
        <v>23</v>
      </c>
      <c r="C19" s="31" t="s">
        <v>18</v>
      </c>
      <c r="D19" s="32"/>
      <c r="E19" s="32"/>
      <c r="F19" s="22">
        <v>1606</v>
      </c>
      <c r="G19" s="22"/>
      <c r="H19" s="42" t="e">
        <f>#REF!-F19</f>
        <v>#REF!</v>
      </c>
      <c r="I19" s="43"/>
      <c r="J19" s="44" t="e">
        <f>ROUND(((#REF!/F19)*100),2)</f>
        <v>#REF!</v>
      </c>
      <c r="K19" s="45"/>
      <c r="L19" s="15">
        <v>4017</v>
      </c>
      <c r="M19" s="4"/>
      <c r="N19" s="3"/>
      <c r="O19" s="3"/>
    </row>
    <row r="20" spans="2:15" ht="60" customHeight="1">
      <c r="B20" s="10" t="s">
        <v>24</v>
      </c>
      <c r="C20" s="31" t="s">
        <v>19</v>
      </c>
      <c r="D20" s="32"/>
      <c r="E20" s="32"/>
      <c r="F20" s="9"/>
      <c r="G20" s="9"/>
      <c r="H20" s="7"/>
      <c r="I20" s="8"/>
      <c r="J20" s="5"/>
      <c r="K20" s="6"/>
      <c r="L20" s="17">
        <v>1506</v>
      </c>
      <c r="M20" s="13"/>
      <c r="N20" s="3"/>
      <c r="O20" s="3"/>
    </row>
    <row r="21" spans="2:15" ht="60" customHeight="1">
      <c r="B21" s="10" t="s">
        <v>25</v>
      </c>
      <c r="C21" s="31" t="s">
        <v>20</v>
      </c>
      <c r="D21" s="32"/>
      <c r="E21" s="32"/>
      <c r="F21" s="9"/>
      <c r="G21" s="9"/>
      <c r="H21" s="7"/>
      <c r="I21" s="8"/>
      <c r="J21" s="5"/>
      <c r="K21" s="6"/>
      <c r="L21" s="17">
        <v>1506</v>
      </c>
      <c r="M21" s="13"/>
      <c r="N21" s="3"/>
      <c r="O21" s="3"/>
    </row>
    <row r="22" spans="2:15" ht="50.25" customHeight="1">
      <c r="B22" s="10" t="s">
        <v>1</v>
      </c>
      <c r="C22" s="31" t="s">
        <v>21</v>
      </c>
      <c r="D22" s="32"/>
      <c r="E22" s="32"/>
      <c r="F22" s="22">
        <v>1606</v>
      </c>
      <c r="G22" s="22"/>
      <c r="H22" s="42" t="e">
        <f>#REF!-F22</f>
        <v>#REF!</v>
      </c>
      <c r="I22" s="43"/>
      <c r="J22" s="44" t="e">
        <f>ROUND(((#REF!/F22)*100),2)</f>
        <v>#REF!</v>
      </c>
      <c r="K22" s="45"/>
      <c r="L22" s="15">
        <v>4017</v>
      </c>
      <c r="M22" s="4"/>
      <c r="N22" s="3"/>
      <c r="O22" s="3"/>
    </row>
    <row r="26" spans="2:11" ht="15">
      <c r="B26" s="19"/>
      <c r="C26" s="19"/>
      <c r="D26" s="19"/>
      <c r="E26" s="19"/>
      <c r="I26" s="19" t="s">
        <v>0</v>
      </c>
      <c r="J26" s="19"/>
      <c r="K26" s="19"/>
    </row>
  </sheetData>
  <sheetProtection/>
  <mergeCells count="63">
    <mergeCell ref="J22:K22"/>
    <mergeCell ref="H22:I22"/>
    <mergeCell ref="C10:E10"/>
    <mergeCell ref="C11:E11"/>
    <mergeCell ref="C20:E20"/>
    <mergeCell ref="H7:I7"/>
    <mergeCell ref="H8:I8"/>
    <mergeCell ref="H9:I9"/>
    <mergeCell ref="H12:I12"/>
    <mergeCell ref="J12:K12"/>
    <mergeCell ref="H13:I13"/>
    <mergeCell ref="J4:K5"/>
    <mergeCell ref="J6:K6"/>
    <mergeCell ref="J7:K7"/>
    <mergeCell ref="J8:K8"/>
    <mergeCell ref="J9:K9"/>
    <mergeCell ref="F12:G12"/>
    <mergeCell ref="F13:G13"/>
    <mergeCell ref="C19:E19"/>
    <mergeCell ref="J16:K16"/>
    <mergeCell ref="H19:I19"/>
    <mergeCell ref="F15:G15"/>
    <mergeCell ref="F19:G19"/>
    <mergeCell ref="J15:K15"/>
    <mergeCell ref="C14:K14"/>
    <mergeCell ref="J13:K13"/>
    <mergeCell ref="F16:G16"/>
    <mergeCell ref="F17:G17"/>
    <mergeCell ref="F18:G18"/>
    <mergeCell ref="C21:E21"/>
    <mergeCell ref="J17:K17"/>
    <mergeCell ref="J18:K18"/>
    <mergeCell ref="J19:K19"/>
    <mergeCell ref="C18:E18"/>
    <mergeCell ref="F7:G7"/>
    <mergeCell ref="C16:E16"/>
    <mergeCell ref="C17:E17"/>
    <mergeCell ref="B14:B18"/>
    <mergeCell ref="H15:I15"/>
    <mergeCell ref="H16:I16"/>
    <mergeCell ref="H17:I17"/>
    <mergeCell ref="H18:I18"/>
    <mergeCell ref="C15:E15"/>
    <mergeCell ref="C9:E9"/>
    <mergeCell ref="C12:E12"/>
    <mergeCell ref="C13:E13"/>
    <mergeCell ref="F22:G22"/>
    <mergeCell ref="L4:L5"/>
    <mergeCell ref="F9:G9"/>
    <mergeCell ref="F4:G5"/>
    <mergeCell ref="H4:I5"/>
    <mergeCell ref="F6:G6"/>
    <mergeCell ref="H6:I6"/>
    <mergeCell ref="B2:K2"/>
    <mergeCell ref="B26:E26"/>
    <mergeCell ref="I26:K26"/>
    <mergeCell ref="C6:E6"/>
    <mergeCell ref="C7:E7"/>
    <mergeCell ref="C8:E8"/>
    <mergeCell ref="F8:G8"/>
    <mergeCell ref="C4:E5"/>
    <mergeCell ref="B4:B5"/>
    <mergeCell ref="C22:E22"/>
  </mergeCells>
  <printOptions/>
  <pageMargins left="0.2362204724409449" right="0.1968503937007874" top="0.2755905511811024" bottom="0.1968503937007874" header="0.2362204724409449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"Карачаево-Черкесскгаз"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F00921309</dc:creator>
  <cp:keywords/>
  <dc:description/>
  <cp:lastModifiedBy>Бутенко Алексей</cp:lastModifiedBy>
  <dcterms:created xsi:type="dcterms:W3CDTF">2012-12-26T09:43:44Z</dcterms:created>
  <dcterms:modified xsi:type="dcterms:W3CDTF">2018-01-09T14:01:10Z</dcterms:modified>
  <cp:category/>
  <cp:version/>
  <cp:contentType/>
  <cp:contentStatus/>
</cp:coreProperties>
</file>